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9\"/>
    </mc:Choice>
  </mc:AlternateContent>
  <xr:revisionPtr revIDLastSave="0" documentId="8_{CA66C7FE-580F-4768-BBC7-28123805D12A}" xr6:coauthVersionLast="47" xr6:coauthVersionMax="47" xr10:uidLastSave="{00000000-0000-0000-0000-000000000000}"/>
  <bookViews>
    <workbookView xWindow="-120" yWindow="-120" windowWidth="29040" windowHeight="15840" xr2:uid="{FF63A007-B3FF-4A8B-946E-D268F7A92E37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GGCON'!$A$18:$H$56</definedName>
    <definedName name="A">#REF!</definedName>
    <definedName name="AAAAAAAAAAA">#REF!</definedName>
    <definedName name="_xlnm.Print_Area" localSheetId="0">'Anexo GGCON'!$A$1:$H$72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6" i="1" s="1"/>
</calcChain>
</file>

<file path=xl/sharedStrings.xml><?xml version="1.0" encoding="utf-8"?>
<sst xmlns="http://schemas.openxmlformats.org/spreadsheetml/2006/main" count="165" uniqueCount="95">
  <si>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</si>
  <si>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</si>
  <si>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</si>
  <si>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</si>
  <si>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</si>
  <si>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com medicamentos, materiais de consumo e contratação de prestador de serviço a fim oferecer serviços especializados de alta qualidade no Serviço de Extensão ao Atendimento de Pacientes HIV/Aids – Casa da Aids da Divisão de Moléstias Infecciosas e Parasitárias do Instituto Central (IC) do Hospital das Clínicas da Faculdade de Medicina da Universidade de São Paulo (HCFMUSP)</t>
    </r>
  </si>
  <si>
    <r>
      <t xml:space="preserve">CONVÊNIO Nº : </t>
    </r>
    <r>
      <rPr>
        <sz val="11"/>
        <rFont val="Calibri"/>
        <family val="2"/>
        <scheme val="minor"/>
      </rPr>
      <t>18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</si>
  <si>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</si>
  <si>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ABRIL/2023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</si>
  <si>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</si>
  <si>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</si>
  <si>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</si>
  <si>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</si>
  <si>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</si>
  <si>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</si>
  <si>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</si>
  <si>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</si>
  <si>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</si>
  <si>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</si>
  <si>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</si>
  <si>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</si>
  <si>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</si>
  <si>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</si>
  <si>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</si>
  <si>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2307222 (Parte)</t>
  </si>
  <si>
    <t xml:space="preserve">DOMICILI INDUSTRIA E COMÉRCIO DE ALIMENTOS LTDA             </t>
  </si>
  <si>
    <t>RECURSOS HUMANOS (5)</t>
  </si>
  <si>
    <t>PAGTO 29.690</t>
  </si>
  <si>
    <t>FOLHA ANALÍTICA</t>
  </si>
  <si>
    <t>AMANDA CARNEIRO SOARES</t>
  </si>
  <si>
    <t>TRF 71.202</t>
  </si>
  <si>
    <t>ANA PAULA ALVES DA SILVA</t>
  </si>
  <si>
    <t>TRF 205.869</t>
  </si>
  <si>
    <t>ANA PAULA DE OLIVEIRA BARBOSA NUNES</t>
  </si>
  <si>
    <t>ANGELA CARVALHO FREITAS</t>
  </si>
  <si>
    <t>BRUNO STUART DE CASTRO</t>
  </si>
  <si>
    <t>GRF (Parte)</t>
  </si>
  <si>
    <t>CAIXA ECONÔMICA FEDERAL</t>
  </si>
  <si>
    <t>PAGTO 29.666</t>
  </si>
  <si>
    <t>CAMILA RODRIGUES</t>
  </si>
  <si>
    <t>DANIEL GLEISON CARVALHO</t>
  </si>
  <si>
    <t>MARCELA VIEIRA FREIRE</t>
  </si>
  <si>
    <t>MARILIA BORDIGNON ANTONIO</t>
  </si>
  <si>
    <t>NATACHA REGINA DE MORAES CERCHIARI</t>
  </si>
  <si>
    <t>DARF (Parte)</t>
  </si>
  <si>
    <t xml:space="preserve">SECRETARIA DA RECEITA FEDERAL                               </t>
  </si>
  <si>
    <t>PAGTO 29.672</t>
  </si>
  <si>
    <t>PAGTO 29.667</t>
  </si>
  <si>
    <t>VICTOR CABELHO PASSARELLI</t>
  </si>
  <si>
    <t>NF Nº 710008 (Parte)</t>
  </si>
  <si>
    <t>ALELO S.A</t>
  </si>
  <si>
    <t>PAGTO 29.683</t>
  </si>
  <si>
    <t>NF Nº 212</t>
  </si>
  <si>
    <t xml:space="preserve">WORK E SILVAS TRANSPORTES LTDA.                             </t>
  </si>
  <si>
    <t>OUTROS SERVIÇOS DE TERCEIROS</t>
  </si>
  <si>
    <t>TED 19.632</t>
  </si>
  <si>
    <t>NF Nº 213</t>
  </si>
  <si>
    <t>TIT. DOC. Nº 2023000785 (Parte)</t>
  </si>
  <si>
    <t>INDEPENDÊNCIA COOPERATIVA DE CRÉDITO</t>
  </si>
  <si>
    <t>PAGTO 29.685</t>
  </si>
  <si>
    <t>TIT. DOC. Nº 2023000796 (Parte)</t>
  </si>
  <si>
    <t xml:space="preserve">SANTANDER- FFM EMPRÉSTIMO                                   </t>
  </si>
  <si>
    <t>PAGTO 29.688</t>
  </si>
  <si>
    <t>DRH 380/2023 (Parte)</t>
  </si>
  <si>
    <t xml:space="preserve">DEPARTAMENTO DE RH                                          </t>
  </si>
  <si>
    <t>PAGTO 29.683 - PAGTO 29.689</t>
  </si>
  <si>
    <t>06/04/23 - 10/04/23</t>
  </si>
  <si>
    <t xml:space="preserve">TERMO DE RESCISÃO </t>
  </si>
  <si>
    <t xml:space="preserve">CAMILA CRISTINA MARTINI RODRIGUES </t>
  </si>
  <si>
    <t>RECIBO DE FÉRIAS</t>
  </si>
  <si>
    <t>MEKELEM APARECIDA DOS SANTOS PINTO MOREIRA</t>
  </si>
  <si>
    <t>PAGTO 29.686</t>
  </si>
  <si>
    <t>NF Nº 686 (Parte)</t>
  </si>
  <si>
    <t>PAGTO 32.670</t>
  </si>
  <si>
    <t>CAMILA DE MELO PICONE</t>
  </si>
  <si>
    <t>ELIAS CAMPOS RICARDO</t>
  </si>
  <si>
    <t>ROSARIO QUIROGA FERRUFINO</t>
  </si>
  <si>
    <t>PAGTO 29.686 - PAGTO 29.683</t>
  </si>
  <si>
    <t>N/T</t>
  </si>
  <si>
    <t>CRÉDITO INDEVIDO - ACERTADO EM 05/05/2023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</si>
  <si>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</si>
  <si>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</si>
  <si>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</si>
  <si>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</si>
  <si>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</si>
  <si>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</si>
  <si>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</si>
  <si>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</si>
  <si>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29 de maio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</si>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</sst>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0" fontId="16" fillId="0" borderId="3" xfId="1" applyFont="1" applyBorder="1"/>
    <xf numFmtId="0" fontId="16" fillId="0" borderId="2" xfId="1" applyFont="1" applyBorder="1"/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4" xfId="1" applyFont="1" applyBorder="1"/>
    <xf numFmtId="0" fontId="16" fillId="0" borderId="5" xfId="1" applyFont="1" applyBorder="1"/>
    <xf numFmtId="0" fontId="16" fillId="0" borderId="6" xfId="1" applyFont="1" applyBorder="1"/>
    <xf numFmtId="4" fontId="16" fillId="0" borderId="7" xfId="1" applyNumberFormat="1" applyFont="1" applyBorder="1" applyAlignment="1">
      <alignment horizontal="right"/>
    </xf>
    <xf numFmtId="0" fontId="17" fillId="0" borderId="6" xfId="1" applyFont="1" applyBorder="1" applyAlignment="1">
      <alignment horizontal="left"/>
    </xf>
    <xf numFmtId="164" fontId="18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8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" xfId="5" xr:uid="{7B0A51E2-064F-4EA8-88EE-5B4C7D0DAA2B}"/>
    <cellStyle name="Normal 3 2 2 3" xfId="2" xr:uid="{BED8E77A-B55F-4D2F-873B-97A09304AD33}"/>
    <cellStyle name="Normal 3 3" xfId="6" xr:uid="{D508EBFF-72E5-4B3C-B134-C4A7FD38158C}"/>
    <cellStyle name="Normal 3 3 3" xfId="7" xr:uid="{4459D4F9-25BF-4834-A0CF-D2F31041A05E}"/>
    <cellStyle name="Normal 4 3 2 2" xfId="4" xr:uid="{DF8A99CF-27BE-457C-B9D1-C03AEB63E2A3}"/>
    <cellStyle name="Normal 4 3 2 3 2" xfId="1" xr:uid="{12705D53-86CE-4C79-8365-92227996D828}"/>
    <cellStyle name="Normal 4 3 3" xfId="3" xr:uid="{366A133B-1E30-4B66-8B21-0A6D91B89B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CED6C405-78F1-456C-A3F1-7D47AFE7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9%20-%20CONV.%20182022%20-%20SES-CUSTEIO%20C.AIDS\04%20-%20Abril_23\87419%20-%20CONV.%20182022%20-%20C.AIDS%20-%20Abr23.xlsx" TargetMode="External"/><Relationship Id="rId1" Type="http://schemas.openxmlformats.org/officeDocument/2006/relationships/externalLinkPath" Target="/Controladoria/Projetos%20Controladoria/Subven&#231;&#245;es/SES/ativas/SES%20-%202023/87.419%20-%20CONV.%20182022%20-%20SES-CUSTEIO%20C.AIDS/04%20-%20Abril_23/87419%20-%20CONV.%20182022%20-%20C.AIDS%20-%20Abr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E67A-36B3-48A5-9BE6-26E7FAD253AE}">
  <sheetPr>
    <tabColor rgb="FFFFFF00"/>
  </sheetPr>
  <dimension ref="A1:L72"/>
  <sheetViews>
    <sheetView tabSelected="1" topLeftCell="A20" workbookViewId="0">
      <selection activeCell="F56" sqref="F56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45014</v>
      </c>
      <c r="C19" s="31" t="s">
        <v>24</v>
      </c>
      <c r="D19" s="32" t="s">
        <v>25</v>
      </c>
      <c r="E19" s="32" t="s">
        <v>26</v>
      </c>
      <c r="F19" s="33">
        <v>9427.5499999999993</v>
      </c>
      <c r="G19" s="34" t="s">
        <v>27</v>
      </c>
      <c r="H19" s="30">
        <v>45044</v>
      </c>
    </row>
    <row r="20" spans="1:11" s="20" customFormat="1" ht="13.5" customHeight="1" x14ac:dyDescent="0.2">
      <c r="A20" s="29">
        <v>2</v>
      </c>
      <c r="B20" s="30">
        <v>45016</v>
      </c>
      <c r="C20" s="31" t="s">
        <v>28</v>
      </c>
      <c r="D20" s="32" t="s">
        <v>29</v>
      </c>
      <c r="E20" s="32" t="s">
        <v>26</v>
      </c>
      <c r="F20" s="33">
        <v>-2212.33</v>
      </c>
      <c r="G20" s="34" t="s">
        <v>30</v>
      </c>
      <c r="H20" s="30">
        <v>45042</v>
      </c>
    </row>
    <row r="21" spans="1:11" s="20" customFormat="1" ht="13.5" customHeight="1" x14ac:dyDescent="0.2">
      <c r="A21" s="29">
        <v>3</v>
      </c>
      <c r="B21" s="30">
        <v>45016</v>
      </c>
      <c r="C21" s="31" t="s">
        <v>28</v>
      </c>
      <c r="D21" s="32" t="s">
        <v>31</v>
      </c>
      <c r="E21" s="32" t="s">
        <v>26</v>
      </c>
      <c r="F21" s="33">
        <v>-7350</v>
      </c>
      <c r="G21" s="34" t="s">
        <v>32</v>
      </c>
      <c r="H21" s="30">
        <v>45027</v>
      </c>
    </row>
    <row r="22" spans="1:11" s="20" customFormat="1" ht="13.5" customHeight="1" x14ac:dyDescent="0.2">
      <c r="A22" s="29">
        <v>4</v>
      </c>
      <c r="B22" s="30">
        <v>45016</v>
      </c>
      <c r="C22" s="31" t="s">
        <v>28</v>
      </c>
      <c r="D22" s="32" t="s">
        <v>33</v>
      </c>
      <c r="E22" s="32" t="s">
        <v>26</v>
      </c>
      <c r="F22" s="33">
        <v>-7394.59</v>
      </c>
      <c r="G22" s="34" t="s">
        <v>30</v>
      </c>
      <c r="H22" s="30">
        <v>45042</v>
      </c>
    </row>
    <row r="23" spans="1:11" s="20" customFormat="1" ht="13.5" customHeight="1" x14ac:dyDescent="0.2">
      <c r="A23" s="29">
        <v>5</v>
      </c>
      <c r="B23" s="30">
        <v>45016</v>
      </c>
      <c r="C23" s="31" t="s">
        <v>28</v>
      </c>
      <c r="D23" s="32" t="s">
        <v>34</v>
      </c>
      <c r="E23" s="32" t="s">
        <v>26</v>
      </c>
      <c r="F23" s="33">
        <v>-15401</v>
      </c>
      <c r="G23" s="34" t="s">
        <v>30</v>
      </c>
      <c r="H23" s="30">
        <v>45042</v>
      </c>
    </row>
    <row r="24" spans="1:11" s="20" customFormat="1" ht="13.5" customHeight="1" x14ac:dyDescent="0.2">
      <c r="A24" s="29">
        <v>6</v>
      </c>
      <c r="B24" s="30">
        <v>45016</v>
      </c>
      <c r="C24" s="31" t="s">
        <v>28</v>
      </c>
      <c r="D24" s="32" t="s">
        <v>35</v>
      </c>
      <c r="E24" s="32" t="s">
        <v>26</v>
      </c>
      <c r="F24" s="33">
        <v>-2112.7799999999997</v>
      </c>
      <c r="G24" s="34" t="s">
        <v>30</v>
      </c>
      <c r="H24" s="30">
        <v>45042</v>
      </c>
    </row>
    <row r="25" spans="1:11" s="20" customFormat="1" ht="13.5" customHeight="1" x14ac:dyDescent="0.2">
      <c r="A25" s="29">
        <v>7</v>
      </c>
      <c r="B25" s="30">
        <v>45016</v>
      </c>
      <c r="C25" s="31" t="s">
        <v>36</v>
      </c>
      <c r="D25" s="32" t="s">
        <v>37</v>
      </c>
      <c r="E25" s="32" t="s">
        <v>26</v>
      </c>
      <c r="F25" s="33">
        <v>25102.75</v>
      </c>
      <c r="G25" s="34" t="s">
        <v>38</v>
      </c>
      <c r="H25" s="30">
        <v>45022</v>
      </c>
    </row>
    <row r="26" spans="1:11" s="20" customFormat="1" ht="13.5" customHeight="1" x14ac:dyDescent="0.2">
      <c r="A26" s="29">
        <v>8</v>
      </c>
      <c r="B26" s="30">
        <v>45016</v>
      </c>
      <c r="C26" s="31" t="s">
        <v>28</v>
      </c>
      <c r="D26" s="32" t="s">
        <v>39</v>
      </c>
      <c r="E26" s="32" t="s">
        <v>26</v>
      </c>
      <c r="F26" s="33">
        <v>-7941</v>
      </c>
      <c r="G26" s="34" t="s">
        <v>30</v>
      </c>
      <c r="H26" s="30">
        <v>45042</v>
      </c>
    </row>
    <row r="27" spans="1:11" s="20" customFormat="1" ht="13.5" customHeight="1" x14ac:dyDescent="0.2">
      <c r="A27" s="29">
        <v>9</v>
      </c>
      <c r="B27" s="30">
        <v>45016</v>
      </c>
      <c r="C27" s="31" t="s">
        <v>28</v>
      </c>
      <c r="D27" s="32" t="s">
        <v>40</v>
      </c>
      <c r="E27" s="32" t="s">
        <v>26</v>
      </c>
      <c r="F27" s="33">
        <v>-2400</v>
      </c>
      <c r="G27" s="34" t="s">
        <v>30</v>
      </c>
      <c r="H27" s="30">
        <v>45042</v>
      </c>
    </row>
    <row r="28" spans="1:11" s="20" customFormat="1" ht="13.5" customHeight="1" x14ac:dyDescent="0.2">
      <c r="A28" s="29">
        <v>10</v>
      </c>
      <c r="B28" s="30">
        <v>45016</v>
      </c>
      <c r="C28" s="31" t="s">
        <v>28</v>
      </c>
      <c r="D28" s="32" t="s">
        <v>41</v>
      </c>
      <c r="E28" s="32" t="s">
        <v>26</v>
      </c>
      <c r="F28" s="33">
        <v>-4080</v>
      </c>
      <c r="G28" s="34" t="s">
        <v>32</v>
      </c>
      <c r="H28" s="30">
        <v>45027</v>
      </c>
    </row>
    <row r="29" spans="1:11" s="20" customFormat="1" ht="13.5" customHeight="1" x14ac:dyDescent="0.2">
      <c r="A29" s="29">
        <v>11</v>
      </c>
      <c r="B29" s="30">
        <v>45016</v>
      </c>
      <c r="C29" s="31" t="s">
        <v>28</v>
      </c>
      <c r="D29" s="32" t="s">
        <v>42</v>
      </c>
      <c r="E29" s="32" t="s">
        <v>26</v>
      </c>
      <c r="F29" s="33">
        <v>-4000</v>
      </c>
      <c r="G29" s="34" t="s">
        <v>30</v>
      </c>
      <c r="H29" s="30">
        <v>45042</v>
      </c>
    </row>
    <row r="30" spans="1:11" s="20" customFormat="1" ht="13.5" customHeight="1" x14ac:dyDescent="0.2">
      <c r="A30" s="29">
        <v>12</v>
      </c>
      <c r="B30" s="30">
        <v>45016</v>
      </c>
      <c r="C30" s="31" t="s">
        <v>28</v>
      </c>
      <c r="D30" s="32" t="s">
        <v>43</v>
      </c>
      <c r="E30" s="32" t="s">
        <v>26</v>
      </c>
      <c r="F30" s="33">
        <v>-1701</v>
      </c>
      <c r="G30" s="34" t="s">
        <v>30</v>
      </c>
      <c r="H30" s="30">
        <v>45042</v>
      </c>
    </row>
    <row r="31" spans="1:11" s="20" customFormat="1" ht="13.5" customHeight="1" x14ac:dyDescent="0.2">
      <c r="A31" s="29">
        <v>13</v>
      </c>
      <c r="B31" s="30">
        <v>45016</v>
      </c>
      <c r="C31" s="31" t="s">
        <v>44</v>
      </c>
      <c r="D31" s="32" t="s">
        <v>45</v>
      </c>
      <c r="E31" s="32" t="s">
        <v>26</v>
      </c>
      <c r="F31" s="33">
        <v>23539.51</v>
      </c>
      <c r="G31" s="34" t="s">
        <v>46</v>
      </c>
      <c r="H31" s="30">
        <v>45036</v>
      </c>
    </row>
    <row r="32" spans="1:11" s="20" customFormat="1" ht="13.5" customHeight="1" x14ac:dyDescent="0.2">
      <c r="A32" s="29">
        <v>14</v>
      </c>
      <c r="B32" s="30">
        <v>45016</v>
      </c>
      <c r="C32" s="31" t="s">
        <v>44</v>
      </c>
      <c r="D32" s="32" t="s">
        <v>45</v>
      </c>
      <c r="E32" s="32" t="s">
        <v>26</v>
      </c>
      <c r="F32" s="33">
        <v>191.83</v>
      </c>
      <c r="G32" s="34" t="s">
        <v>47</v>
      </c>
      <c r="H32" s="30">
        <v>45036</v>
      </c>
    </row>
    <row r="33" spans="1:8" s="20" customFormat="1" ht="13.5" customHeight="1" x14ac:dyDescent="0.2">
      <c r="A33" s="29">
        <v>15</v>
      </c>
      <c r="B33" s="30">
        <v>45016</v>
      </c>
      <c r="C33" s="31" t="s">
        <v>44</v>
      </c>
      <c r="D33" s="32" t="s">
        <v>45</v>
      </c>
      <c r="E33" s="32" t="s">
        <v>26</v>
      </c>
      <c r="F33" s="33">
        <v>22520.34</v>
      </c>
      <c r="G33" s="34" t="s">
        <v>47</v>
      </c>
      <c r="H33" s="30">
        <v>45036</v>
      </c>
    </row>
    <row r="34" spans="1:8" s="20" customFormat="1" ht="13.5" customHeight="1" x14ac:dyDescent="0.2">
      <c r="A34" s="29">
        <v>16</v>
      </c>
      <c r="B34" s="30">
        <v>45016</v>
      </c>
      <c r="C34" s="31" t="s">
        <v>28</v>
      </c>
      <c r="D34" s="32" t="s">
        <v>48</v>
      </c>
      <c r="E34" s="32" t="s">
        <v>26</v>
      </c>
      <c r="F34" s="33">
        <v>-1701</v>
      </c>
      <c r="G34" s="34" t="s">
        <v>30</v>
      </c>
      <c r="H34" s="30">
        <v>45042</v>
      </c>
    </row>
    <row r="35" spans="1:8" s="20" customFormat="1" ht="13.5" customHeight="1" x14ac:dyDescent="0.2">
      <c r="A35" s="29">
        <v>17</v>
      </c>
      <c r="B35" s="30">
        <v>45019</v>
      </c>
      <c r="C35" s="31" t="s">
        <v>49</v>
      </c>
      <c r="D35" s="32" t="s">
        <v>50</v>
      </c>
      <c r="E35" s="32" t="s">
        <v>26</v>
      </c>
      <c r="F35" s="33">
        <v>21600</v>
      </c>
      <c r="G35" s="34" t="s">
        <v>51</v>
      </c>
      <c r="H35" s="30">
        <v>45044</v>
      </c>
    </row>
    <row r="36" spans="1:8" s="20" customFormat="1" ht="13.5" customHeight="1" x14ac:dyDescent="0.2">
      <c r="A36" s="29">
        <v>18</v>
      </c>
      <c r="B36" s="30">
        <v>45019</v>
      </c>
      <c r="C36" s="31" t="s">
        <v>52</v>
      </c>
      <c r="D36" s="32" t="s">
        <v>53</v>
      </c>
      <c r="E36" s="32" t="s">
        <v>54</v>
      </c>
      <c r="F36" s="33">
        <v>1094.4000000000001</v>
      </c>
      <c r="G36" s="34" t="s">
        <v>55</v>
      </c>
      <c r="H36" s="30">
        <v>45026</v>
      </c>
    </row>
    <row r="37" spans="1:8" s="20" customFormat="1" ht="13.5" customHeight="1" x14ac:dyDescent="0.2">
      <c r="A37" s="29">
        <v>19</v>
      </c>
      <c r="B37" s="30">
        <v>45019</v>
      </c>
      <c r="C37" s="31" t="s">
        <v>56</v>
      </c>
      <c r="D37" s="32" t="s">
        <v>53</v>
      </c>
      <c r="E37" s="32" t="s">
        <v>54</v>
      </c>
      <c r="F37" s="33">
        <v>4150.49</v>
      </c>
      <c r="G37" s="34" t="s">
        <v>55</v>
      </c>
      <c r="H37" s="30">
        <v>45026</v>
      </c>
    </row>
    <row r="38" spans="1:8" s="20" customFormat="1" ht="13.5" customHeight="1" x14ac:dyDescent="0.2">
      <c r="A38" s="29">
        <v>20</v>
      </c>
      <c r="B38" s="30">
        <v>45020</v>
      </c>
      <c r="C38" s="31" t="s">
        <v>57</v>
      </c>
      <c r="D38" s="32" t="s">
        <v>58</v>
      </c>
      <c r="E38" s="32" t="s">
        <v>26</v>
      </c>
      <c r="F38" s="33">
        <v>30</v>
      </c>
      <c r="G38" s="34" t="s">
        <v>59</v>
      </c>
      <c r="H38" s="30">
        <v>45026</v>
      </c>
    </row>
    <row r="39" spans="1:8" s="20" customFormat="1" ht="13.5" customHeight="1" x14ac:dyDescent="0.2">
      <c r="A39" s="29">
        <v>21</v>
      </c>
      <c r="B39" s="30">
        <v>45020</v>
      </c>
      <c r="C39" s="31" t="s">
        <v>60</v>
      </c>
      <c r="D39" s="32" t="s">
        <v>61</v>
      </c>
      <c r="E39" s="32" t="s">
        <v>26</v>
      </c>
      <c r="F39" s="33">
        <v>12207.63</v>
      </c>
      <c r="G39" s="34" t="s">
        <v>62</v>
      </c>
      <c r="H39" s="30">
        <v>45022</v>
      </c>
    </row>
    <row r="40" spans="1:8" s="20" customFormat="1" ht="13.5" customHeight="1" x14ac:dyDescent="0.2">
      <c r="A40" s="29">
        <v>22</v>
      </c>
      <c r="B40" s="30">
        <v>45021</v>
      </c>
      <c r="C40" s="31" t="s">
        <v>63</v>
      </c>
      <c r="D40" s="32" t="s">
        <v>64</v>
      </c>
      <c r="E40" s="32" t="s">
        <v>26</v>
      </c>
      <c r="F40" s="33">
        <v>276636.33999999997</v>
      </c>
      <c r="G40" s="34" t="s">
        <v>65</v>
      </c>
      <c r="H40" s="30" t="s">
        <v>66</v>
      </c>
    </row>
    <row r="41" spans="1:8" s="20" customFormat="1" ht="13.5" customHeight="1" x14ac:dyDescent="0.2">
      <c r="A41" s="29">
        <v>23</v>
      </c>
      <c r="B41" s="30">
        <v>45022</v>
      </c>
      <c r="C41" s="31" t="s">
        <v>67</v>
      </c>
      <c r="D41" s="32" t="s">
        <v>68</v>
      </c>
      <c r="E41" s="32" t="s">
        <v>26</v>
      </c>
      <c r="F41" s="33">
        <v>17178.2</v>
      </c>
      <c r="G41" s="34" t="s">
        <v>51</v>
      </c>
      <c r="H41" s="30">
        <v>45030</v>
      </c>
    </row>
    <row r="42" spans="1:8" s="20" customFormat="1" ht="13.5" customHeight="1" x14ac:dyDescent="0.2">
      <c r="A42" s="29">
        <v>24</v>
      </c>
      <c r="B42" s="30">
        <v>45022</v>
      </c>
      <c r="C42" s="31" t="s">
        <v>69</v>
      </c>
      <c r="D42" s="32" t="s">
        <v>70</v>
      </c>
      <c r="E42" s="32" t="s">
        <v>26</v>
      </c>
      <c r="F42" s="33">
        <v>3331.82</v>
      </c>
      <c r="G42" s="34" t="s">
        <v>71</v>
      </c>
      <c r="H42" s="30">
        <v>45022</v>
      </c>
    </row>
    <row r="43" spans="1:8" s="20" customFormat="1" ht="13.5" customHeight="1" x14ac:dyDescent="0.2">
      <c r="A43" s="29">
        <v>25</v>
      </c>
      <c r="B43" s="30">
        <v>45030</v>
      </c>
      <c r="C43" s="31" t="s">
        <v>69</v>
      </c>
      <c r="D43" s="32" t="s">
        <v>48</v>
      </c>
      <c r="E43" s="32" t="s">
        <v>26</v>
      </c>
      <c r="F43" s="33">
        <v>3692.05</v>
      </c>
      <c r="G43" s="34" t="s">
        <v>71</v>
      </c>
      <c r="H43" s="30">
        <v>45030</v>
      </c>
    </row>
    <row r="44" spans="1:8" s="20" customFormat="1" ht="13.5" customHeight="1" x14ac:dyDescent="0.2">
      <c r="A44" s="29">
        <v>26</v>
      </c>
      <c r="B44" s="30">
        <v>45033</v>
      </c>
      <c r="C44" s="31" t="s">
        <v>72</v>
      </c>
      <c r="D44" s="32" t="s">
        <v>25</v>
      </c>
      <c r="E44" s="32" t="s">
        <v>26</v>
      </c>
      <c r="F44" s="33">
        <v>396</v>
      </c>
      <c r="G44" s="34" t="s">
        <v>73</v>
      </c>
      <c r="H44" s="30">
        <v>45044</v>
      </c>
    </row>
    <row r="45" spans="1:8" s="20" customFormat="1" ht="13.5" customHeight="1" x14ac:dyDescent="0.2">
      <c r="A45" s="29">
        <v>27</v>
      </c>
      <c r="B45" s="30">
        <v>45036</v>
      </c>
      <c r="C45" s="31" t="s">
        <v>69</v>
      </c>
      <c r="D45" s="32" t="s">
        <v>74</v>
      </c>
      <c r="E45" s="32" t="s">
        <v>26</v>
      </c>
      <c r="F45" s="33">
        <v>7011.96</v>
      </c>
      <c r="G45" s="34" t="s">
        <v>71</v>
      </c>
      <c r="H45" s="30">
        <v>45036</v>
      </c>
    </row>
    <row r="46" spans="1:8" s="20" customFormat="1" ht="13.5" customHeight="1" x14ac:dyDescent="0.2">
      <c r="A46" s="29">
        <v>28</v>
      </c>
      <c r="B46" s="30">
        <v>45044</v>
      </c>
      <c r="C46" s="31" t="s">
        <v>69</v>
      </c>
      <c r="D46" s="32" t="s">
        <v>39</v>
      </c>
      <c r="E46" s="32" t="s">
        <v>26</v>
      </c>
      <c r="F46" s="33">
        <v>3692.04</v>
      </c>
      <c r="G46" s="34" t="s">
        <v>71</v>
      </c>
      <c r="H46" s="30">
        <v>45044</v>
      </c>
    </row>
    <row r="47" spans="1:8" s="20" customFormat="1" ht="13.5" customHeight="1" x14ac:dyDescent="0.2">
      <c r="A47" s="29">
        <v>29</v>
      </c>
      <c r="B47" s="30">
        <v>45044</v>
      </c>
      <c r="C47" s="31" t="s">
        <v>69</v>
      </c>
      <c r="D47" s="32" t="s">
        <v>75</v>
      </c>
      <c r="E47" s="32" t="s">
        <v>26</v>
      </c>
      <c r="F47" s="33">
        <v>1902.4</v>
      </c>
      <c r="G47" s="34" t="s">
        <v>71</v>
      </c>
      <c r="H47" s="30">
        <v>45044</v>
      </c>
    </row>
    <row r="48" spans="1:8" s="20" customFormat="1" ht="13.5" customHeight="1" x14ac:dyDescent="0.2">
      <c r="A48" s="29">
        <v>30</v>
      </c>
      <c r="B48" s="30">
        <v>45044</v>
      </c>
      <c r="C48" s="31" t="s">
        <v>69</v>
      </c>
      <c r="D48" s="32" t="s">
        <v>76</v>
      </c>
      <c r="E48" s="32" t="s">
        <v>26</v>
      </c>
      <c r="F48" s="33">
        <v>6979.2</v>
      </c>
      <c r="G48" s="34" t="s">
        <v>77</v>
      </c>
      <c r="H48" s="30">
        <v>45044</v>
      </c>
    </row>
    <row r="49" spans="1:12" s="20" customFormat="1" ht="13.5" customHeight="1" x14ac:dyDescent="0.2">
      <c r="A49" s="29">
        <v>31</v>
      </c>
      <c r="B49" s="30" t="s">
        <v>78</v>
      </c>
      <c r="C49" s="31" t="s">
        <v>78</v>
      </c>
      <c r="D49" s="32" t="s">
        <v>79</v>
      </c>
      <c r="E49" s="32" t="s">
        <v>26</v>
      </c>
      <c r="F49" s="33">
        <v>-125.67</v>
      </c>
      <c r="G49" s="34" t="s">
        <v>30</v>
      </c>
      <c r="H49" s="30">
        <v>45044</v>
      </c>
    </row>
    <row r="50" spans="1:12" ht="13.5" customHeight="1" x14ac:dyDescent="0.25">
      <c r="A50" s="35" t="s">
        <v>80</v>
      </c>
      <c r="B50" s="36"/>
      <c r="C50" s="36"/>
      <c r="D50" s="36"/>
      <c r="E50" s="36"/>
      <c r="F50" s="37">
        <f>SUM(F19:F49)</f>
        <v>384265.14</v>
      </c>
      <c r="G50" s="38"/>
      <c r="H50" s="38"/>
    </row>
    <row r="51" spans="1:12" ht="13.5" customHeight="1" x14ac:dyDescent="0.25">
      <c r="D51" s="39" t="s">
        <v>81</v>
      </c>
      <c r="E51" s="40"/>
      <c r="F51" s="37">
        <v>0</v>
      </c>
      <c r="G51" s="38"/>
      <c r="H51" s="38"/>
    </row>
    <row r="52" spans="1:12" ht="13.5" customHeight="1" x14ac:dyDescent="0.25">
      <c r="D52" s="35" t="s">
        <v>82</v>
      </c>
      <c r="E52" s="41"/>
      <c r="F52" s="42">
        <v>6650.91</v>
      </c>
      <c r="G52" s="38"/>
      <c r="H52" s="38"/>
    </row>
    <row r="53" spans="1:12" ht="13.5" customHeight="1" x14ac:dyDescent="0.25">
      <c r="D53" s="35" t="s">
        <v>83</v>
      </c>
      <c r="E53" s="43"/>
      <c r="F53" s="42">
        <v>0</v>
      </c>
      <c r="G53" s="38"/>
      <c r="H53" s="38"/>
      <c r="L53" s="44"/>
    </row>
    <row r="54" spans="1:12" ht="13.5" customHeight="1" x14ac:dyDescent="0.25">
      <c r="D54" s="45" t="s">
        <v>84</v>
      </c>
      <c r="E54" s="46"/>
      <c r="F54" s="42">
        <v>907968.85</v>
      </c>
      <c r="G54" s="38"/>
      <c r="H54" s="38"/>
    </row>
    <row r="55" spans="1:12" ht="13.5" customHeight="1" x14ac:dyDescent="0.25">
      <c r="D55" s="45" t="s">
        <v>85</v>
      </c>
      <c r="E55" s="46"/>
      <c r="F55" s="42">
        <v>0</v>
      </c>
      <c r="G55" s="38"/>
      <c r="H55" s="38"/>
      <c r="L55" s="47"/>
    </row>
    <row r="56" spans="1:12" ht="13.5" customHeight="1" x14ac:dyDescent="0.25">
      <c r="D56" s="45" t="s">
        <v>86</v>
      </c>
      <c r="E56" s="46"/>
      <c r="F56" s="42">
        <f>F51+F52+F53-F50+F55+F54</f>
        <v>530354.61999999988</v>
      </c>
      <c r="G56" s="38"/>
      <c r="H56" s="38"/>
      <c r="I56" s="48"/>
    </row>
    <row r="57" spans="1:12" ht="13.5" customHeight="1" x14ac:dyDescent="0.25">
      <c r="D57" s="49"/>
      <c r="E57" s="49"/>
      <c r="F57" s="50"/>
      <c r="G57" s="38"/>
      <c r="H57" s="38"/>
      <c r="I57" s="48"/>
    </row>
    <row r="58" spans="1:12" ht="37.5" customHeight="1" x14ac:dyDescent="0.25">
      <c r="A58" s="51" t="s">
        <v>87</v>
      </c>
      <c r="B58" s="51"/>
      <c r="C58" s="51"/>
      <c r="D58" s="51"/>
      <c r="E58" s="51"/>
      <c r="F58" s="51"/>
      <c r="G58" s="51"/>
      <c r="H58" s="52"/>
    </row>
    <row r="59" spans="1:12" ht="6" customHeight="1" x14ac:dyDescent="0.25">
      <c r="F59" s="52"/>
      <c r="G59" s="53"/>
    </row>
    <row r="60" spans="1:12" s="4" customFormat="1" x14ac:dyDescent="0.25">
      <c r="A60" s="54" t="s">
        <v>88</v>
      </c>
      <c r="B60" s="55"/>
      <c r="C60" s="55"/>
      <c r="F60" s="50"/>
    </row>
    <row r="61" spans="1:12" ht="12" customHeight="1" x14ac:dyDescent="0.25">
      <c r="A61" s="54"/>
      <c r="B61" s="55"/>
      <c r="C61" s="55"/>
      <c r="F61" s="50"/>
      <c r="G61" s="56"/>
    </row>
    <row r="62" spans="1:12" ht="12" customHeight="1" x14ac:dyDescent="0.25">
      <c r="A62" s="54"/>
      <c r="B62" s="55"/>
      <c r="C62" s="55"/>
      <c r="F62" s="50"/>
      <c r="G62" s="56"/>
    </row>
    <row r="63" spans="1:12" ht="12" customHeight="1" x14ac:dyDescent="0.25">
      <c r="A63" s="54"/>
      <c r="B63" s="55"/>
      <c r="C63" s="55"/>
      <c r="F63" s="50"/>
      <c r="G63" s="56"/>
    </row>
    <row r="64" spans="1:12" ht="12" customHeight="1" x14ac:dyDescent="0.25">
      <c r="A64" s="54"/>
      <c r="B64" s="55"/>
      <c r="C64" s="55"/>
      <c r="G64" s="4"/>
    </row>
    <row r="65" spans="1:8" ht="12" customHeight="1" x14ac:dyDescent="0.25">
      <c r="A65" s="57"/>
      <c r="B65" s="58"/>
      <c r="C65" s="58"/>
      <c r="F65" s="48"/>
      <c r="G65" s="4"/>
    </row>
    <row r="66" spans="1:8" ht="12" customHeight="1" x14ac:dyDescent="0.25">
      <c r="A66" s="59" t="s">
        <v>89</v>
      </c>
      <c r="B66" s="59"/>
      <c r="C66" s="59"/>
      <c r="F66" s="48"/>
    </row>
    <row r="67" spans="1:8" x14ac:dyDescent="0.25">
      <c r="A67" s="60" t="s">
        <v>90</v>
      </c>
      <c r="B67" s="60"/>
      <c r="C67" s="60"/>
    </row>
    <row r="68" spans="1:8" ht="3" customHeight="1" x14ac:dyDescent="0.25">
      <c r="A68" s="61"/>
      <c r="B68" s="61"/>
      <c r="C68" s="61"/>
      <c r="D68" s="61"/>
      <c r="E68" s="61"/>
      <c r="F68" s="61"/>
      <c r="G68" s="61"/>
      <c r="H68" s="61"/>
    </row>
    <row r="69" spans="1:8" ht="12.75" customHeight="1" x14ac:dyDescent="0.25">
      <c r="A69" s="22" t="s">
        <v>91</v>
      </c>
      <c r="B69" s="22"/>
      <c r="C69" s="22"/>
      <c r="D69" s="22"/>
      <c r="E69" s="22"/>
      <c r="F69" s="22"/>
      <c r="G69" s="22"/>
      <c r="H69" s="22"/>
    </row>
    <row r="70" spans="1:8" ht="12.75" customHeight="1" x14ac:dyDescent="0.25">
      <c r="A70" s="62" t="s">
        <v>92</v>
      </c>
      <c r="B70" s="62"/>
      <c r="C70" s="62"/>
      <c r="D70" s="62"/>
      <c r="E70" s="62"/>
      <c r="F70" s="62"/>
      <c r="G70" s="62"/>
      <c r="H70" s="62"/>
    </row>
    <row r="71" spans="1:8" ht="12.75" customHeight="1" x14ac:dyDescent="0.25">
      <c r="A71" s="22" t="s">
        <v>93</v>
      </c>
      <c r="B71" s="22"/>
      <c r="C71" s="22"/>
      <c r="D71" s="22"/>
      <c r="E71" s="22"/>
      <c r="F71" s="22"/>
      <c r="G71" s="22"/>
      <c r="H71" s="22"/>
    </row>
    <row r="72" spans="1:8" ht="12.75" customHeight="1" x14ac:dyDescent="0.25">
      <c r="A72" s="63" t="s">
        <v>94</v>
      </c>
      <c r="B72" s="63"/>
      <c r="C72" s="63"/>
      <c r="D72" s="63"/>
      <c r="E72" s="63"/>
      <c r="F72" s="63"/>
      <c r="G72" s="63"/>
      <c r="H72" s="63"/>
    </row>
  </sheetData>
  <mergeCells count="10">
    <mergeCell ref="A66:C66"/>
    <mergeCell ref="A67:C67"/>
    <mergeCell ref="A70:H70"/>
    <mergeCell ref="A72:H72"/>
    <mergeCell ref="A1:H1"/>
    <mergeCell ref="A2:H2"/>
    <mergeCell ref="A3:H3"/>
    <mergeCell ref="A7:H7"/>
    <mergeCell ref="A17:H17"/>
    <mergeCell ref="A58:G58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5CDD61-57A1-438F-8220-430A2EF8C607}"/>
</file>

<file path=customXml/itemProps2.xml><?xml version="1.0" encoding="utf-8"?>
<ds:datastoreItem xmlns:ds="http://schemas.openxmlformats.org/officeDocument/2006/customXml" ds:itemID="{B6412A0C-C6E6-477C-ACB8-E8FC78BFC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2023-06-07T18:19:01Z</dcterms:created>
  <dcterms:modified xsi:type="dcterms:W3CDTF">2023-06-07T18:19:27Z</dcterms:modified>
</cp:coreProperties>
</file>